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кв.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<sst xmlns="http://schemas.openxmlformats.org/spreadsheetml/2006/main" count="71" uniqueCount="55">
  <si>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Приложение 2</t>
  </si>
  <si>
    <t>к приказу Департамента образования Ивановской области</t>
  </si>
  <si>
    <t>от ________ 2012 №______</t>
  </si>
  <si>
    <t xml:space="preserve"> ОТЧЕТ </t>
  </si>
  <si>
    <t>об осуществлении расходов бюджета</t>
  </si>
  <si>
    <t>Лухского муниципального района</t>
  </si>
  <si>
    <t>,</t>
  </si>
  <si>
    <t>наименование муниципального района или городского округа</t>
  </si>
  <si>
    <t xml:space="preserve">источником финансового обеспечения которых является субсидия, предоставленная из областного бюджета бюджету </t>
  </si>
  <si>
    <t>Лухскому муниципальному району</t>
  </si>
  <si>
    <t>на модернизацию системы общего образования, и о достигнутых значениях показателей результативности предоставления данной субсидии за 3  квартал 2012 года</t>
  </si>
  <si>
    <t>тыс.руб.</t>
  </si>
  <si>
    <t>№ п/п</t>
  </si>
  <si>
    <t>Направление расходования средств, наименование вида расходов</t>
  </si>
  <si>
    <t>№ строки</t>
  </si>
  <si>
    <t>Всего</t>
  </si>
  <si>
    <t xml:space="preserve">Объем средств, предусмотренный на модернизацию  системы общего образования </t>
  </si>
  <si>
    <t xml:space="preserve">Произведено расходов  на модернизацию  системы общего образования  </t>
  </si>
  <si>
    <t>Неиспользованный остаток средств</t>
  </si>
  <si>
    <t xml:space="preserve">Объем субсидии бюджету муниципального образования Ивановской области на модернизацию  системы общего образования </t>
  </si>
  <si>
    <t xml:space="preserve">Объем средств
муниципального образования (софинансирование из местного бюджета)
</t>
  </si>
  <si>
    <t>Справочно: 
средства областного бюджета "Госстандарт"</t>
  </si>
  <si>
    <t>С начала года нарастающим итогом (кассовые расходы)</t>
  </si>
  <si>
    <t>гр.11=гр.5-гр.8</t>
  </si>
  <si>
    <t>гр.12=гр.6-гр.9</t>
  </si>
  <si>
    <t>гр.13=гр.7-гр.10</t>
  </si>
  <si>
    <t>Приобретение оборудования - всего, в том числе:
(стр.001=стр.002+стр.003+стр.004+стр.005)</t>
  </si>
  <si>
    <t>001</t>
  </si>
  <si>
    <t>1.1</t>
  </si>
  <si>
    <t>Учебно-лабораторное оборудование</t>
  </si>
  <si>
    <t>002</t>
  </si>
  <si>
    <t>1.2</t>
  </si>
  <si>
    <t>Спортивное оборудование</t>
  </si>
  <si>
    <t>003</t>
  </si>
  <si>
    <t>1.3</t>
  </si>
  <si>
    <t>Компьютерное оборудование</t>
  </si>
  <si>
    <t>004</t>
  </si>
  <si>
    <t>1.4</t>
  </si>
  <si>
    <t>Оборудование для школьных столовых</t>
  </si>
  <si>
    <t>005</t>
  </si>
  <si>
    <t>х</t>
  </si>
  <si>
    <t>Проведение капитального ремонта зданий общеобразовательных учреждений</t>
  </si>
  <si>
    <t>006</t>
  </si>
  <si>
    <t>Пополнение фондов библиотек общеобразовательных учреждений</t>
  </si>
  <si>
    <t>007</t>
  </si>
  <si>
    <t>Итого:
(стр.008=стр.001+стр.006+стр.007)</t>
  </si>
  <si>
    <t>008</t>
  </si>
  <si>
    <t>Руководитель муниципального органа управления образованием</t>
  </si>
  <si>
    <t>А.В. Макин</t>
  </si>
  <si>
    <t>подпись</t>
  </si>
  <si>
    <t>расшифровка подписи</t>
  </si>
  <si>
    <t>Главный бухгалтер</t>
  </si>
  <si>
    <t>Е.П. Перова</t>
  </si>
  <si>
    <t>Контактный телефон   2-11-67</t>
  </si>
  <si>
    <t>Исполнитель    Е.С. Беляева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</si>
</sst>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E+00"/>
    <numFmt numFmtId="166" formatCode="@"/>
    <numFmt numFmtId="167" formatCode="0.0"/>
    <numFmt numFmtId="168" formatCode="0"/>
    <numFmt numFmtId="169" formatCode="_-* #,##0.00_р_._-;\-* #,##0.00_р_._-;_-* \-??_р_._-;_-@_-"/>
    <numFmt numFmtId="170" formatCode="_-* #,##0.0_р_._-;\-* #,##0.0_р_._-;_-* \-??_р_._-;_-@_-"/>
    <numFmt numFmtId="171" formatCode="#,##0.00"/>
    <numFmt numFmtId="172" formatCode="#,##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14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Border="1" applyAlignment="1">
      <alignment horizontal="right"/>
    </xf>
    <xf numFmtId="164" fontId="21" fillId="0" borderId="0" xfId="0" applyFont="1" applyBorder="1" applyAlignment="1">
      <alignment horizontal="center" vertical="top" wrapText="1"/>
    </xf>
    <xf numFmtId="164" fontId="21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right" wrapText="1"/>
    </xf>
    <xf numFmtId="164" fontId="21" fillId="0" borderId="0" xfId="0" applyFont="1" applyAlignment="1">
      <alignment horizontal="right"/>
    </xf>
    <xf numFmtId="164" fontId="19" fillId="0" borderId="0" xfId="0" applyFont="1" applyAlignment="1">
      <alignment horizontal="center" vertical="top"/>
    </xf>
    <xf numFmtId="164" fontId="21" fillId="0" borderId="0" xfId="0" applyFont="1" applyBorder="1" applyAlignment="1">
      <alignment horizontal="left"/>
    </xf>
    <xf numFmtId="164" fontId="21" fillId="0" borderId="10" xfId="0" applyFont="1" applyBorder="1" applyAlignment="1">
      <alignment horizontal="center" vertical="top" wrapText="1"/>
    </xf>
    <xf numFmtId="164" fontId="21" fillId="0" borderId="0" xfId="0" applyFont="1" applyBorder="1" applyAlignment="1">
      <alignment horizontal="left" vertical="top" wrapText="1"/>
    </xf>
    <xf numFmtId="164" fontId="19" fillId="0" borderId="0" xfId="0" applyFont="1" applyAlignment="1">
      <alignment vertical="top"/>
    </xf>
    <xf numFmtId="165" fontId="19" fillId="0" borderId="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top"/>
    </xf>
    <xf numFmtId="166" fontId="20" fillId="0" borderId="0" xfId="0" applyNumberFormat="1" applyFont="1" applyBorder="1" applyAlignment="1">
      <alignment horizontal="center" vertical="center" wrapText="1"/>
    </xf>
    <xf numFmtId="166" fontId="19" fillId="0" borderId="11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/>
    </xf>
    <xf numFmtId="164" fontId="23" fillId="0" borderId="12" xfId="0" applyFont="1" applyBorder="1" applyAlignment="1">
      <alignment vertical="center" wrapText="1" shrinkToFit="1"/>
    </xf>
    <xf numFmtId="164" fontId="23" fillId="0" borderId="12" xfId="0" applyFont="1" applyFill="1" applyBorder="1" applyAlignment="1">
      <alignment horizontal="right" vertical="center" wrapText="1" shrinkToFit="1"/>
    </xf>
    <xf numFmtId="166" fontId="24" fillId="0" borderId="13" xfId="0" applyNumberFormat="1" applyFont="1" applyBorder="1" applyAlignment="1">
      <alignment horizontal="center" vertical="center" wrapText="1"/>
    </xf>
    <xf numFmtId="167" fontId="24" fillId="0" borderId="14" xfId="0" applyNumberFormat="1" applyFont="1" applyFill="1" applyBorder="1" applyAlignment="1">
      <alignment horizontal="center" vertical="center" wrapText="1"/>
    </xf>
    <xf numFmtId="165" fontId="22" fillId="0" borderId="14" xfId="0" applyNumberFormat="1" applyFont="1" applyFill="1" applyBorder="1" applyAlignment="1">
      <alignment horizontal="center" vertical="center" wrapText="1"/>
    </xf>
    <xf numFmtId="167" fontId="24" fillId="0" borderId="15" xfId="0" applyNumberFormat="1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center" vertical="center" wrapText="1"/>
    </xf>
    <xf numFmtId="165" fontId="19" fillId="0" borderId="17" xfId="0" applyNumberFormat="1" applyFont="1" applyBorder="1" applyAlignment="1">
      <alignment horizontal="center" vertical="center" wrapText="1"/>
    </xf>
    <xf numFmtId="164" fontId="22" fillId="0" borderId="18" xfId="0" applyFont="1" applyBorder="1" applyAlignment="1">
      <alignment horizontal="center" vertical="center" wrapText="1"/>
    </xf>
    <xf numFmtId="164" fontId="22" fillId="0" borderId="19" xfId="0" applyFont="1" applyBorder="1" applyAlignment="1">
      <alignment horizontal="center" vertical="center" wrapText="1"/>
    </xf>
    <xf numFmtId="165" fontId="22" fillId="0" borderId="20" xfId="0" applyNumberFormat="1" applyFont="1" applyBorder="1" applyAlignment="1">
      <alignment horizontal="center" vertical="center" wrapText="1"/>
    </xf>
    <xf numFmtId="165" fontId="22" fillId="0" borderId="21" xfId="0" applyNumberFormat="1" applyFont="1" applyBorder="1" applyAlignment="1">
      <alignment horizontal="center" vertical="center" wrapText="1"/>
    </xf>
    <xf numFmtId="164" fontId="22" fillId="0" borderId="22" xfId="0" applyFont="1" applyBorder="1" applyAlignment="1">
      <alignment horizontal="center" vertical="center" wrapText="1"/>
    </xf>
    <xf numFmtId="164" fontId="22" fillId="0" borderId="23" xfId="0" applyFont="1" applyBorder="1" applyAlignment="1">
      <alignment horizontal="center" vertical="center" wrapText="1"/>
    </xf>
    <xf numFmtId="165" fontId="22" fillId="0" borderId="24" xfId="0" applyNumberFormat="1" applyFont="1" applyBorder="1" applyAlignment="1">
      <alignment horizontal="center" vertical="center" wrapText="1"/>
    </xf>
    <xf numFmtId="164" fontId="22" fillId="0" borderId="25" xfId="0" applyFont="1" applyBorder="1" applyAlignment="1">
      <alignment horizontal="center" vertical="center" wrapText="1"/>
    </xf>
    <xf numFmtId="165" fontId="22" fillId="0" borderId="26" xfId="0" applyNumberFormat="1" applyFont="1" applyBorder="1" applyAlignment="1">
      <alignment horizontal="center" vertical="center" wrapText="1"/>
    </xf>
    <xf numFmtId="165" fontId="24" fillId="0" borderId="18" xfId="0" applyNumberFormat="1" applyFont="1" applyBorder="1" applyAlignment="1">
      <alignment horizontal="center" vertical="center" wrapText="1"/>
    </xf>
    <xf numFmtId="164" fontId="24" fillId="0" borderId="20" xfId="0" applyFont="1" applyBorder="1" applyAlignment="1">
      <alignment horizontal="center" vertical="center"/>
    </xf>
    <xf numFmtId="164" fontId="24" fillId="0" borderId="27" xfId="0" applyNumberFormat="1" applyFont="1" applyBorder="1" applyAlignment="1">
      <alignment horizontal="center" vertical="center" wrapText="1"/>
    </xf>
    <xf numFmtId="168" fontId="24" fillId="0" borderId="28" xfId="0" applyNumberFormat="1" applyFont="1" applyFill="1" applyBorder="1" applyAlignment="1">
      <alignment horizontal="center" vertical="center" wrapText="1"/>
    </xf>
    <xf numFmtId="164" fontId="25" fillId="6" borderId="29" xfId="0" applyNumberFormat="1" applyFont="1" applyFill="1" applyBorder="1" applyAlignment="1">
      <alignment horizontal="center" vertical="center"/>
    </xf>
    <xf numFmtId="164" fontId="23" fillId="6" borderId="30" xfId="0" applyFont="1" applyFill="1" applyBorder="1" applyAlignment="1">
      <alignment horizontal="left" vertical="top" wrapText="1"/>
    </xf>
    <xf numFmtId="164" fontId="23" fillId="6" borderId="31" xfId="0" applyFont="1" applyFill="1" applyBorder="1" applyAlignment="1">
      <alignment horizontal="center" vertical="top" wrapText="1"/>
    </xf>
    <xf numFmtId="170" fontId="23" fillId="6" borderId="31" xfId="15" applyNumberFormat="1" applyFont="1" applyFill="1" applyBorder="1" applyAlignment="1" applyProtection="1">
      <alignment horizontal="center"/>
      <protection/>
    </xf>
    <xf numFmtId="171" fontId="23" fillId="6" borderId="29" xfId="15" applyNumberFormat="1" applyFont="1" applyFill="1" applyBorder="1" applyAlignment="1" applyProtection="1">
      <alignment horizontal="center"/>
      <protection/>
    </xf>
    <xf numFmtId="171" fontId="23" fillId="6" borderId="30" xfId="15" applyNumberFormat="1" applyFont="1" applyFill="1" applyBorder="1" applyAlignment="1" applyProtection="1">
      <alignment horizontal="center"/>
      <protection/>
    </xf>
    <xf numFmtId="170" fontId="23" fillId="6" borderId="32" xfId="15" applyNumberFormat="1" applyFont="1" applyFill="1" applyBorder="1" applyAlignment="1" applyProtection="1">
      <alignment horizontal="center"/>
      <protection/>
    </xf>
    <xf numFmtId="170" fontId="23" fillId="6" borderId="33" xfId="15" applyNumberFormat="1" applyFont="1" applyFill="1" applyBorder="1" applyAlignment="1" applyProtection="1">
      <alignment horizontal="center"/>
      <protection/>
    </xf>
    <xf numFmtId="166" fontId="22" fillId="0" borderId="22" xfId="0" applyNumberFormat="1" applyFont="1" applyBorder="1" applyAlignment="1">
      <alignment horizontal="center" vertical="center"/>
    </xf>
    <xf numFmtId="164" fontId="19" fillId="0" borderId="23" xfId="0" applyFont="1" applyFill="1" applyBorder="1" applyAlignment="1">
      <alignment horizontal="justify" vertical="top" wrapText="1"/>
    </xf>
    <xf numFmtId="164" fontId="19" fillId="0" borderId="34" xfId="0" applyFont="1" applyFill="1" applyBorder="1" applyAlignment="1">
      <alignment horizontal="center" vertical="top" wrapText="1"/>
    </xf>
    <xf numFmtId="170" fontId="23" fillId="6" borderId="34" xfId="15" applyNumberFormat="1" applyFont="1" applyFill="1" applyBorder="1" applyAlignment="1" applyProtection="1">
      <alignment horizontal="center"/>
      <protection/>
    </xf>
    <xf numFmtId="169" fontId="26" fillId="0" borderId="22" xfId="15" applyFont="1" applyFill="1" applyBorder="1" applyAlignment="1" applyProtection="1">
      <alignment horizontal="center" wrapText="1"/>
      <protection/>
    </xf>
    <xf numFmtId="169" fontId="26" fillId="0" borderId="23" xfId="15" applyFont="1" applyFill="1" applyBorder="1" applyAlignment="1" applyProtection="1">
      <alignment horizontal="center" wrapText="1"/>
      <protection/>
    </xf>
    <xf numFmtId="172" fontId="26" fillId="0" borderId="24" xfId="15" applyNumberFormat="1" applyFont="1" applyFill="1" applyBorder="1" applyAlignment="1" applyProtection="1">
      <alignment horizontal="center" wrapText="1"/>
      <protection/>
    </xf>
    <xf numFmtId="169" fontId="26" fillId="0" borderId="35" xfId="15" applyFont="1" applyFill="1" applyBorder="1" applyAlignment="1" applyProtection="1">
      <alignment horizontal="center" vertical="top" wrapText="1"/>
      <protection/>
    </xf>
    <xf numFmtId="169" fontId="26" fillId="0" borderId="23" xfId="15" applyFont="1" applyFill="1" applyBorder="1" applyAlignment="1" applyProtection="1">
      <alignment horizontal="center" vertical="top" wrapText="1"/>
      <protection/>
    </xf>
    <xf numFmtId="172" fontId="26" fillId="0" borderId="34" xfId="15" applyNumberFormat="1" applyFont="1" applyFill="1" applyBorder="1" applyAlignment="1" applyProtection="1">
      <alignment horizontal="center" vertical="top" wrapText="1"/>
      <protection/>
    </xf>
    <xf numFmtId="170" fontId="26" fillId="0" borderId="22" xfId="15" applyNumberFormat="1" applyFont="1" applyFill="1" applyBorder="1" applyAlignment="1" applyProtection="1">
      <alignment horizontal="center" vertical="top" wrapText="1"/>
      <protection/>
    </xf>
    <xf numFmtId="170" fontId="26" fillId="0" borderId="23" xfId="15" applyNumberFormat="1" applyFont="1" applyFill="1" applyBorder="1" applyAlignment="1" applyProtection="1">
      <alignment horizontal="center" vertical="top" wrapText="1"/>
      <protection/>
    </xf>
    <xf numFmtId="170" fontId="26" fillId="0" borderId="24" xfId="15" applyNumberFormat="1" applyFont="1" applyFill="1" applyBorder="1" applyAlignment="1" applyProtection="1">
      <alignment horizontal="center" vertical="top" wrapText="1"/>
      <protection/>
    </xf>
    <xf numFmtId="172" fontId="26" fillId="0" borderId="22" xfId="15" applyNumberFormat="1" applyFont="1" applyFill="1" applyBorder="1" applyAlignment="1" applyProtection="1">
      <alignment horizontal="center" wrapText="1"/>
      <protection/>
    </xf>
    <xf numFmtId="169" fontId="26" fillId="0" borderId="24" xfId="15" applyFont="1" applyFill="1" applyBorder="1" applyAlignment="1" applyProtection="1">
      <alignment horizontal="center" wrapText="1"/>
      <protection/>
    </xf>
    <xf numFmtId="172" fontId="26" fillId="0" borderId="35" xfId="15" applyNumberFormat="1" applyFont="1" applyFill="1" applyBorder="1" applyAlignment="1" applyProtection="1">
      <alignment horizontal="center" vertical="top" wrapText="1"/>
      <protection/>
    </xf>
    <xf numFmtId="169" fontId="26" fillId="0" borderId="34" xfId="15" applyFont="1" applyFill="1" applyBorder="1" applyAlignment="1" applyProtection="1">
      <alignment horizontal="center" vertical="top" wrapText="1"/>
      <protection/>
    </xf>
    <xf numFmtId="171" fontId="26" fillId="0" borderId="22" xfId="15" applyNumberFormat="1" applyFont="1" applyFill="1" applyBorder="1" applyAlignment="1" applyProtection="1">
      <alignment horizontal="center" vertical="top" wrapText="1"/>
      <protection/>
    </xf>
    <xf numFmtId="164" fontId="19" fillId="0" borderId="23" xfId="0" applyFont="1" applyFill="1" applyBorder="1" applyAlignment="1">
      <alignment horizontal="left" vertical="top" wrapText="1"/>
    </xf>
    <xf numFmtId="172" fontId="26" fillId="0" borderId="36" xfId="15" applyNumberFormat="1" applyFont="1" applyFill="1" applyBorder="1" applyAlignment="1" applyProtection="1">
      <alignment horizontal="center" wrapText="1"/>
      <protection/>
    </xf>
    <xf numFmtId="171" fontId="26" fillId="0" borderId="37" xfId="15" applyNumberFormat="1" applyFont="1" applyFill="1" applyBorder="1" applyAlignment="1" applyProtection="1">
      <alignment horizontal="center" wrapText="1"/>
      <protection/>
    </xf>
    <xf numFmtId="169" fontId="26" fillId="0" borderId="38" xfId="15" applyFont="1" applyFill="1" applyBorder="1" applyAlignment="1" applyProtection="1">
      <alignment horizontal="center" wrapText="1"/>
      <protection/>
    </xf>
    <xf numFmtId="172" fontId="26" fillId="0" borderId="39" xfId="15" applyNumberFormat="1" applyFont="1" applyFill="1" applyBorder="1" applyAlignment="1" applyProtection="1">
      <alignment horizontal="center" vertical="top" wrapText="1"/>
      <protection/>
    </xf>
    <xf numFmtId="169" fontId="26" fillId="0" borderId="37" xfId="15" applyFont="1" applyFill="1" applyBorder="1" applyAlignment="1" applyProtection="1">
      <alignment horizontal="center" vertical="top" wrapText="1"/>
      <protection/>
    </xf>
    <xf numFmtId="169" fontId="26" fillId="0" borderId="40" xfId="15" applyFont="1" applyFill="1" applyBorder="1" applyAlignment="1" applyProtection="1">
      <alignment horizontal="center" wrapText="1"/>
      <protection/>
    </xf>
    <xf numFmtId="171" fontId="26" fillId="0" borderId="37" xfId="15" applyNumberFormat="1" applyFont="1" applyFill="1" applyBorder="1" applyAlignment="1" applyProtection="1">
      <alignment horizontal="center" vertical="top" wrapText="1"/>
      <protection/>
    </xf>
    <xf numFmtId="164" fontId="25" fillId="6" borderId="22" xfId="0" applyNumberFormat="1" applyFont="1" applyFill="1" applyBorder="1" applyAlignment="1">
      <alignment horizontal="center" vertical="center"/>
    </xf>
    <xf numFmtId="164" fontId="23" fillId="6" borderId="23" xfId="0" applyFont="1" applyFill="1" applyBorder="1" applyAlignment="1">
      <alignment horizontal="left" vertical="top" wrapText="1"/>
    </xf>
    <xf numFmtId="164" fontId="23" fillId="6" borderId="34" xfId="0" applyFont="1" applyFill="1" applyBorder="1" applyAlignment="1">
      <alignment horizontal="center" vertical="top" wrapText="1"/>
    </xf>
    <xf numFmtId="170" fontId="19" fillId="6" borderId="22" xfId="15" applyNumberFormat="1" applyFont="1" applyFill="1" applyBorder="1" applyAlignment="1" applyProtection="1">
      <alignment horizontal="center"/>
      <protection/>
    </xf>
    <xf numFmtId="171" fontId="19" fillId="6" borderId="23" xfId="15" applyNumberFormat="1" applyFont="1" applyFill="1" applyBorder="1" applyAlignment="1" applyProtection="1">
      <alignment horizontal="center"/>
      <protection/>
    </xf>
    <xf numFmtId="170" fontId="19" fillId="6" borderId="24" xfId="15" applyNumberFormat="1" applyFont="1" applyFill="1" applyBorder="1" applyAlignment="1" applyProtection="1">
      <alignment horizontal="center"/>
      <protection/>
    </xf>
    <xf numFmtId="170" fontId="19" fillId="6" borderId="35" xfId="15" applyNumberFormat="1" applyFont="1" applyFill="1" applyBorder="1" applyAlignment="1" applyProtection="1">
      <alignment horizontal="center"/>
      <protection/>
    </xf>
    <xf numFmtId="170" fontId="19" fillId="6" borderId="34" xfId="15" applyNumberFormat="1" applyFont="1" applyFill="1" applyBorder="1" applyAlignment="1" applyProtection="1">
      <alignment horizontal="center"/>
      <protection/>
    </xf>
    <xf numFmtId="164" fontId="25" fillId="6" borderId="36" xfId="0" applyNumberFormat="1" applyFont="1" applyFill="1" applyBorder="1" applyAlignment="1">
      <alignment horizontal="center" vertical="center"/>
    </xf>
    <xf numFmtId="164" fontId="23" fillId="6" borderId="37" xfId="0" applyFont="1" applyFill="1" applyBorder="1" applyAlignment="1">
      <alignment horizontal="left" vertical="top" wrapText="1"/>
    </xf>
    <xf numFmtId="164" fontId="23" fillId="6" borderId="40" xfId="0" applyFont="1" applyFill="1" applyBorder="1" applyAlignment="1">
      <alignment horizontal="center" vertical="top" wrapText="1"/>
    </xf>
    <xf numFmtId="170" fontId="23" fillId="6" borderId="40" xfId="15" applyNumberFormat="1" applyFont="1" applyFill="1" applyBorder="1" applyAlignment="1" applyProtection="1">
      <alignment horizontal="center"/>
      <protection/>
    </xf>
    <xf numFmtId="170" fontId="19" fillId="6" borderId="36" xfId="15" applyNumberFormat="1" applyFont="1" applyFill="1" applyBorder="1" applyAlignment="1" applyProtection="1">
      <alignment horizontal="center"/>
      <protection/>
    </xf>
    <xf numFmtId="170" fontId="19" fillId="6" borderId="37" xfId="15" applyNumberFormat="1" applyFont="1" applyFill="1" applyBorder="1" applyAlignment="1" applyProtection="1">
      <alignment horizontal="center"/>
      <protection/>
    </xf>
    <xf numFmtId="170" fontId="19" fillId="6" borderId="38" xfId="15" applyNumberFormat="1" applyFont="1" applyFill="1" applyBorder="1" applyAlignment="1" applyProtection="1">
      <alignment horizontal="center"/>
      <protection/>
    </xf>
    <xf numFmtId="170" fontId="19" fillId="6" borderId="39" xfId="15" applyNumberFormat="1" applyFont="1" applyFill="1" applyBorder="1" applyAlignment="1" applyProtection="1">
      <alignment horizontal="center"/>
      <protection/>
    </xf>
    <xf numFmtId="170" fontId="19" fillId="6" borderId="40" xfId="15" applyNumberFormat="1" applyFont="1" applyFill="1" applyBorder="1" applyAlignment="1" applyProtection="1">
      <alignment horizontal="center"/>
      <protection/>
    </xf>
    <xf numFmtId="166" fontId="25" fillId="0" borderId="13" xfId="0" applyNumberFormat="1" applyFont="1" applyBorder="1" applyAlignment="1">
      <alignment horizontal="center" vertical="center"/>
    </xf>
    <xf numFmtId="164" fontId="23" fillId="0" borderId="14" xfId="0" applyFont="1" applyBorder="1" applyAlignment="1">
      <alignment horizontal="right" vertical="center" wrapText="1"/>
    </xf>
    <xf numFmtId="164" fontId="23" fillId="0" borderId="15" xfId="0" applyFont="1" applyBorder="1" applyAlignment="1">
      <alignment horizontal="center" vertical="center" wrapText="1"/>
    </xf>
    <xf numFmtId="170" fontId="23" fillId="6" borderId="15" xfId="15" applyNumberFormat="1" applyFont="1" applyFill="1" applyBorder="1" applyAlignment="1" applyProtection="1">
      <alignment horizontal="center"/>
      <protection/>
    </xf>
    <xf numFmtId="170" fontId="23" fillId="6" borderId="13" xfId="15" applyNumberFormat="1" applyFont="1" applyFill="1" applyBorder="1" applyAlignment="1" applyProtection="1">
      <alignment horizontal="center"/>
      <protection/>
    </xf>
    <xf numFmtId="171" fontId="23" fillId="6" borderId="14" xfId="15" applyNumberFormat="1" applyFont="1" applyFill="1" applyBorder="1" applyAlignment="1" applyProtection="1">
      <alignment horizontal="center"/>
      <protection/>
    </xf>
    <xf numFmtId="170" fontId="23" fillId="6" borderId="41" xfId="15" applyNumberFormat="1" applyFont="1" applyFill="1" applyBorder="1" applyAlignment="1" applyProtection="1">
      <alignment horizontal="center"/>
      <protection/>
    </xf>
    <xf numFmtId="170" fontId="23" fillId="6" borderId="42" xfId="15" applyNumberFormat="1" applyFont="1" applyFill="1" applyBorder="1" applyAlignment="1" applyProtection="1">
      <alignment horizontal="center"/>
      <protection/>
    </xf>
    <xf numFmtId="164" fontId="27" fillId="0" borderId="0" xfId="0" applyFont="1" applyBorder="1" applyAlignment="1">
      <alignment wrapText="1"/>
    </xf>
    <xf numFmtId="167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Alignment="1">
      <alignment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wrapText="1"/>
    </xf>
    <xf numFmtId="165" fontId="19" fillId="0" borderId="0" xfId="0" applyNumberFormat="1" applyFont="1" applyAlignment="1">
      <alignment horizontal="center" vertical="center" wrapText="1"/>
    </xf>
    <xf numFmtId="166" fontId="24" fillId="0" borderId="11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left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 horizontal="left" vertical="center"/>
    </xf>
    <xf numFmtId="165" fontId="19" fillId="0" borderId="0" xfId="0" applyNumberFormat="1" applyFont="1" applyFill="1" applyAlignment="1">
      <alignment horizontal="center" vertical="center" wrapText="1"/>
    </xf>
    <xf numFmtId="165" fontId="23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90" zoomScaleNormal="90" workbookViewId="0" topLeftCell="C13">
      <selection activeCell="J27" sqref="J27"/>
    </sheetView>
  </sheetViews>
  <sheetFormatPr defaultColWidth="9.00390625" defaultRowHeight="12.75"/>
  <cols>
    <col min="1" max="1" width="4.125" style="1" customWidth="1"/>
    <col min="2" max="2" width="39.125" style="2" customWidth="1"/>
    <col min="3" max="3" width="6.25390625" style="2" customWidth="1"/>
    <col min="4" max="4" width="14.75390625" style="2" customWidth="1"/>
    <col min="5" max="5" width="16.75390625" style="2" customWidth="1"/>
    <col min="6" max="6" width="13.75390625" style="2" customWidth="1"/>
    <col min="7" max="7" width="14.25390625" style="2" customWidth="1"/>
    <col min="8" max="8" width="16.75390625" style="2" customWidth="1"/>
    <col min="9" max="9" width="13.625" style="2" customWidth="1"/>
    <col min="10" max="10" width="12.375" style="2" customWidth="1"/>
    <col min="11" max="11" width="14.625" style="2" customWidth="1"/>
    <col min="12" max="12" width="13.625" style="2" customWidth="1"/>
    <col min="13" max="13" width="12.625" style="2" customWidth="1"/>
    <col min="14" max="16384" width="9.125" style="2" customWidth="1"/>
  </cols>
  <sheetData>
    <row r="1" spans="11:13" ht="15.75">
      <c r="K1" s="3"/>
      <c r="L1" s="4" t="s">
        <v>0</v>
      </c>
      <c r="M1" s="4"/>
    </row>
    <row r="2" spans="2:13" ht="31.5" customHeight="1">
      <c r="B2" s="5"/>
      <c r="C2" s="6"/>
      <c r="D2" s="6"/>
      <c r="E2" s="6"/>
      <c r="F2" s="6"/>
      <c r="G2" s="6"/>
      <c r="K2" s="7" t="s">
        <v>1</v>
      </c>
      <c r="L2" s="7"/>
      <c r="M2" s="7"/>
    </row>
    <row r="3" spans="2:13" ht="15.75">
      <c r="B3" s="6"/>
      <c r="C3" s="6"/>
      <c r="D3" s="6"/>
      <c r="E3" s="6"/>
      <c r="F3" s="6"/>
      <c r="G3" s="6"/>
      <c r="K3" s="4" t="s">
        <v>2</v>
      </c>
      <c r="L3" s="4"/>
      <c r="M3" s="4"/>
    </row>
    <row r="4" spans="2:13" ht="15.75">
      <c r="B4" s="6" t="s">
        <v>3</v>
      </c>
      <c r="C4" s="6"/>
      <c r="D4" s="6"/>
      <c r="E4" s="6"/>
      <c r="F4" s="6"/>
      <c r="G4" s="6"/>
      <c r="H4" s="6"/>
      <c r="I4" s="6"/>
      <c r="K4" s="8"/>
      <c r="L4" s="8"/>
      <c r="M4" s="8"/>
    </row>
    <row r="5" spans="1:13" s="13" customFormat="1" ht="15.75" customHeight="1">
      <c r="A5" s="9"/>
      <c r="B5" s="10" t="s">
        <v>4</v>
      </c>
      <c r="C5" s="11" t="s">
        <v>5</v>
      </c>
      <c r="D5" s="11"/>
      <c r="E5" s="11"/>
      <c r="F5" s="11"/>
      <c r="G5" s="11"/>
      <c r="H5" s="11"/>
      <c r="I5" s="11"/>
      <c r="J5" s="12" t="s">
        <v>6</v>
      </c>
      <c r="K5" s="5"/>
      <c r="L5" s="5"/>
      <c r="M5" s="5"/>
    </row>
    <row r="6" spans="1:13" s="13" customFormat="1" ht="15.75" customHeight="1">
      <c r="A6" s="9"/>
      <c r="B6" s="5"/>
      <c r="C6" s="14" t="s">
        <v>7</v>
      </c>
      <c r="D6" s="14"/>
      <c r="E6" s="14"/>
      <c r="F6" s="14"/>
      <c r="G6" s="14"/>
      <c r="H6" s="14"/>
      <c r="I6" s="14"/>
      <c r="J6" s="5"/>
      <c r="K6" s="5"/>
      <c r="L6" s="5"/>
      <c r="M6" s="5"/>
    </row>
    <row r="7" spans="1:13" s="13" customFormat="1" ht="15.75" customHeight="1">
      <c r="A7" s="9"/>
      <c r="B7" s="5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s="13" customFormat="1" ht="15.75">
      <c r="A8" s="9"/>
      <c r="B8" s="15" t="s">
        <v>9</v>
      </c>
      <c r="C8" s="15"/>
      <c r="D8" s="15"/>
      <c r="E8" s="15"/>
      <c r="F8" s="15"/>
      <c r="G8" s="15"/>
      <c r="H8" s="15"/>
      <c r="I8" s="15"/>
      <c r="J8" s="5"/>
      <c r="K8" s="5"/>
      <c r="L8" s="5"/>
      <c r="M8" s="5"/>
    </row>
    <row r="9" spans="1:13" ht="15.75" customHeight="1">
      <c r="A9" s="16"/>
      <c r="B9" s="17" t="s">
        <v>7</v>
      </c>
      <c r="C9" s="17"/>
      <c r="D9" s="17"/>
      <c r="E9" s="17"/>
      <c r="F9" s="17"/>
      <c r="G9" s="17"/>
      <c r="H9" s="17"/>
      <c r="I9" s="17"/>
      <c r="J9" s="16"/>
      <c r="K9" s="16"/>
      <c r="L9" s="16"/>
      <c r="M9" s="16"/>
    </row>
    <row r="10" spans="1:13" ht="31.5" customHeight="1">
      <c r="A10" s="16"/>
      <c r="B10" s="18" t="s">
        <v>10</v>
      </c>
      <c r="C10" s="18"/>
      <c r="D10" s="18"/>
      <c r="E10" s="18"/>
      <c r="F10" s="18"/>
      <c r="G10" s="18"/>
      <c r="H10" s="18"/>
      <c r="I10" s="18"/>
      <c r="J10" s="16"/>
      <c r="K10" s="16"/>
      <c r="L10" s="16"/>
      <c r="M10" s="16"/>
    </row>
    <row r="11" spans="1:13" ht="15.75">
      <c r="A11" s="16"/>
      <c r="B11" s="19"/>
      <c r="C11" s="19"/>
      <c r="D11" s="19"/>
      <c r="E11" s="19"/>
      <c r="F11" s="19"/>
      <c r="G11" s="19"/>
      <c r="H11" s="19"/>
      <c r="I11" s="19"/>
      <c r="J11" s="16"/>
      <c r="K11" s="16"/>
      <c r="L11" s="16"/>
      <c r="M11" s="16"/>
    </row>
    <row r="12" spans="1:13" ht="13.5">
      <c r="A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 t="s">
        <v>11</v>
      </c>
    </row>
    <row r="13" spans="1:13" ht="30" customHeight="1">
      <c r="A13" s="23" t="s">
        <v>12</v>
      </c>
      <c r="B13" s="24" t="s">
        <v>13</v>
      </c>
      <c r="C13" s="25" t="s">
        <v>14</v>
      </c>
      <c r="D13" s="26" t="s">
        <v>15</v>
      </c>
      <c r="E13" s="27" t="s">
        <v>16</v>
      </c>
      <c r="F13" s="27"/>
      <c r="G13" s="27"/>
      <c r="H13" s="28" t="s">
        <v>17</v>
      </c>
      <c r="I13" s="28"/>
      <c r="J13" s="28"/>
      <c r="K13" s="27" t="s">
        <v>18</v>
      </c>
      <c r="L13" s="27"/>
      <c r="M13" s="27"/>
    </row>
    <row r="14" spans="1:13" ht="21" customHeight="1">
      <c r="A14" s="23"/>
      <c r="B14" s="24"/>
      <c r="C14" s="25"/>
      <c r="D14" s="26"/>
      <c r="E14" s="29" t="s">
        <v>19</v>
      </c>
      <c r="F14" s="30" t="s">
        <v>20</v>
      </c>
      <c r="G14" s="31" t="s">
        <v>21</v>
      </c>
      <c r="H14" s="32" t="s">
        <v>22</v>
      </c>
      <c r="I14" s="32"/>
      <c r="J14" s="32"/>
      <c r="K14" s="33" t="s">
        <v>19</v>
      </c>
      <c r="L14" s="34" t="s">
        <v>20</v>
      </c>
      <c r="M14" s="35" t="s">
        <v>21</v>
      </c>
    </row>
    <row r="15" spans="1:13" ht="13.5" customHeight="1">
      <c r="A15" s="23"/>
      <c r="B15" s="24"/>
      <c r="C15" s="25"/>
      <c r="D15" s="26"/>
      <c r="E15" s="29"/>
      <c r="F15" s="30"/>
      <c r="G15" s="31"/>
      <c r="H15" s="36" t="s">
        <v>19</v>
      </c>
      <c r="I15" s="30" t="s">
        <v>20</v>
      </c>
      <c r="J15" s="37" t="s">
        <v>21</v>
      </c>
      <c r="K15" s="33"/>
      <c r="L15" s="34"/>
      <c r="M15" s="35"/>
    </row>
    <row r="16" spans="1:13" ht="80.25" customHeight="1">
      <c r="A16" s="23"/>
      <c r="B16" s="24"/>
      <c r="C16" s="25"/>
      <c r="D16" s="26"/>
      <c r="E16" s="29"/>
      <c r="F16" s="30"/>
      <c r="G16" s="31"/>
      <c r="H16" s="36"/>
      <c r="I16" s="30"/>
      <c r="J16" s="37"/>
      <c r="K16" s="33"/>
      <c r="L16" s="34"/>
      <c r="M16" s="35"/>
    </row>
    <row r="17" spans="1:13" ht="37.5" customHeight="1">
      <c r="A17" s="23"/>
      <c r="B17" s="24"/>
      <c r="C17" s="25"/>
      <c r="D17" s="26"/>
      <c r="E17" s="29"/>
      <c r="F17" s="30"/>
      <c r="G17" s="31"/>
      <c r="H17" s="36"/>
      <c r="I17" s="30"/>
      <c r="J17" s="37"/>
      <c r="K17" s="38" t="s">
        <v>23</v>
      </c>
      <c r="L17" s="39" t="s">
        <v>24</v>
      </c>
      <c r="M17" s="39" t="s">
        <v>25</v>
      </c>
    </row>
    <row r="18" spans="1:13" ht="21.75" customHeight="1">
      <c r="A18" s="40">
        <v>1</v>
      </c>
      <c r="B18" s="41">
        <v>2</v>
      </c>
      <c r="C18" s="41">
        <v>3</v>
      </c>
      <c r="D18" s="40">
        <v>4</v>
      </c>
      <c r="E18" s="41">
        <v>5</v>
      </c>
      <c r="F18" s="41">
        <v>6</v>
      </c>
      <c r="G18" s="40">
        <v>7</v>
      </c>
      <c r="H18" s="41">
        <v>8</v>
      </c>
      <c r="I18" s="41">
        <v>9</v>
      </c>
      <c r="J18" s="40">
        <v>10</v>
      </c>
      <c r="K18" s="41">
        <v>11</v>
      </c>
      <c r="L18" s="41">
        <v>12</v>
      </c>
      <c r="M18" s="40">
        <v>13</v>
      </c>
    </row>
    <row r="19" spans="1:13" ht="59.25" customHeight="1">
      <c r="A19" s="42">
        <v>1</v>
      </c>
      <c r="B19" s="43" t="s">
        <v>26</v>
      </c>
      <c r="C19" s="44" t="s">
        <v>27</v>
      </c>
      <c r="D19" s="45">
        <f>G19+F19+E19</f>
        <v>953.6500000000001</v>
      </c>
      <c r="E19" s="46">
        <f>E20++E21+E22++E23</f>
        <v>777.1</v>
      </c>
      <c r="F19" s="47">
        <f>F20++F21+F22++F23</f>
        <v>26.55</v>
      </c>
      <c r="G19" s="48">
        <f>G20++G21+G22</f>
        <v>150</v>
      </c>
      <c r="H19" s="49">
        <f>H20++H21+H22++H23</f>
        <v>777.1</v>
      </c>
      <c r="I19" s="47">
        <f>I20++I21+I22++I23</f>
        <v>26.55</v>
      </c>
      <c r="J19" s="45">
        <f>J20++J21+J22</f>
        <v>140</v>
      </c>
      <c r="K19" s="46">
        <f>K20++K21+K22++K23</f>
        <v>0</v>
      </c>
      <c r="L19" s="47">
        <f>L20++L21+L22++L23</f>
        <v>0</v>
      </c>
      <c r="M19" s="48">
        <f>M20++M21+M22</f>
        <v>10</v>
      </c>
    </row>
    <row r="20" spans="1:13" ht="14.25">
      <c r="A20" s="50" t="s">
        <v>28</v>
      </c>
      <c r="B20" s="51" t="s">
        <v>29</v>
      </c>
      <c r="C20" s="52" t="s">
        <v>30</v>
      </c>
      <c r="D20" s="53">
        <f>G20+F20+E20</f>
        <v>75</v>
      </c>
      <c r="E20" s="54">
        <v>0</v>
      </c>
      <c r="F20" s="55">
        <v>0</v>
      </c>
      <c r="G20" s="56">
        <v>75</v>
      </c>
      <c r="H20" s="57"/>
      <c r="I20" s="58"/>
      <c r="J20" s="59">
        <v>75</v>
      </c>
      <c r="K20" s="60">
        <f>E20-H20</f>
        <v>0</v>
      </c>
      <c r="L20" s="61">
        <f>F20-I20</f>
        <v>0</v>
      </c>
      <c r="M20" s="62">
        <f>G20-J20</f>
        <v>0</v>
      </c>
    </row>
    <row r="21" spans="1:13" ht="16.5" customHeight="1">
      <c r="A21" s="50" t="s">
        <v>31</v>
      </c>
      <c r="B21" s="51" t="s">
        <v>32</v>
      </c>
      <c r="C21" s="52" t="s">
        <v>33</v>
      </c>
      <c r="D21" s="53">
        <f>G21+F21+E21</f>
        <v>75</v>
      </c>
      <c r="E21" s="54">
        <v>0</v>
      </c>
      <c r="F21" s="55">
        <v>0</v>
      </c>
      <c r="G21" s="56">
        <v>75</v>
      </c>
      <c r="H21" s="57">
        <v>0</v>
      </c>
      <c r="I21" s="58">
        <v>0</v>
      </c>
      <c r="J21" s="59">
        <v>65</v>
      </c>
      <c r="K21" s="60">
        <f>E21-H21</f>
        <v>0</v>
      </c>
      <c r="L21" s="61">
        <f>F21-I21</f>
        <v>0</v>
      </c>
      <c r="M21" s="62">
        <f>G21-J21</f>
        <v>10</v>
      </c>
    </row>
    <row r="22" spans="1:13" ht="14.25">
      <c r="A22" s="50" t="s">
        <v>34</v>
      </c>
      <c r="B22" s="51" t="s">
        <v>35</v>
      </c>
      <c r="C22" s="52" t="s">
        <v>36</v>
      </c>
      <c r="D22" s="53">
        <f>G22+F22+E22</f>
        <v>678.1</v>
      </c>
      <c r="E22" s="63">
        <v>678.1</v>
      </c>
      <c r="F22" s="55">
        <v>0</v>
      </c>
      <c r="G22" s="64">
        <v>0</v>
      </c>
      <c r="H22" s="65">
        <v>678.1</v>
      </c>
      <c r="I22" s="58">
        <v>0</v>
      </c>
      <c r="J22" s="66">
        <v>0</v>
      </c>
      <c r="K22" s="67">
        <f>SUM(E22-H22)</f>
        <v>0</v>
      </c>
      <c r="L22" s="61">
        <f>F22-I22</f>
        <v>0</v>
      </c>
      <c r="M22" s="62">
        <f>G22-J22</f>
        <v>0</v>
      </c>
    </row>
    <row r="23" spans="1:13" ht="14.25">
      <c r="A23" s="50" t="s">
        <v>37</v>
      </c>
      <c r="B23" s="68" t="s">
        <v>38</v>
      </c>
      <c r="C23" s="52" t="s">
        <v>39</v>
      </c>
      <c r="D23" s="53">
        <f>F23+E23</f>
        <v>125.55</v>
      </c>
      <c r="E23" s="69">
        <v>99</v>
      </c>
      <c r="F23" s="70">
        <v>26.55</v>
      </c>
      <c r="G23" s="71" t="s">
        <v>40</v>
      </c>
      <c r="H23" s="72">
        <v>99</v>
      </c>
      <c r="I23" s="73">
        <v>26.55</v>
      </c>
      <c r="J23" s="74" t="s">
        <v>40</v>
      </c>
      <c r="K23" s="67">
        <f>SUM(E23-H23)</f>
        <v>0</v>
      </c>
      <c r="L23" s="75">
        <v>0</v>
      </c>
      <c r="M23" s="71" t="s">
        <v>40</v>
      </c>
    </row>
    <row r="24" spans="1:13" ht="23.25">
      <c r="A24" s="76">
        <v>2</v>
      </c>
      <c r="B24" s="77" t="s">
        <v>41</v>
      </c>
      <c r="C24" s="78" t="s">
        <v>42</v>
      </c>
      <c r="D24" s="53">
        <f>F24+E24</f>
        <v>663.15</v>
      </c>
      <c r="E24" s="79">
        <v>616.4</v>
      </c>
      <c r="F24" s="80">
        <v>46.75</v>
      </c>
      <c r="G24" s="81" t="s">
        <v>40</v>
      </c>
      <c r="H24" s="82">
        <v>616.4</v>
      </c>
      <c r="I24" s="80">
        <v>46.75</v>
      </c>
      <c r="J24" s="83" t="s">
        <v>40</v>
      </c>
      <c r="K24" s="79">
        <f>E24-H24</f>
        <v>0</v>
      </c>
      <c r="L24" s="80">
        <v>0</v>
      </c>
      <c r="M24" s="81" t="s">
        <v>40</v>
      </c>
    </row>
    <row r="25" spans="1:13" ht="23.25">
      <c r="A25" s="84">
        <v>3</v>
      </c>
      <c r="B25" s="85" t="s">
        <v>43</v>
      </c>
      <c r="C25" s="86" t="s">
        <v>44</v>
      </c>
      <c r="D25" s="87">
        <f>G25</f>
        <v>250</v>
      </c>
      <c r="E25" s="88" t="s">
        <v>40</v>
      </c>
      <c r="F25" s="89" t="s">
        <v>40</v>
      </c>
      <c r="G25" s="90">
        <v>250</v>
      </c>
      <c r="H25" s="91" t="str">
        <f>E25</f>
        <v>х</v>
      </c>
      <c r="I25" s="89" t="str">
        <f>F25</f>
        <v>х</v>
      </c>
      <c r="J25" s="92">
        <v>231</v>
      </c>
      <c r="K25" s="88" t="str">
        <f>H25</f>
        <v>х</v>
      </c>
      <c r="L25" s="89" t="str">
        <f>I25</f>
        <v>х</v>
      </c>
      <c r="M25" s="90">
        <f>G25-J25</f>
        <v>19</v>
      </c>
    </row>
    <row r="26" spans="1:13" ht="23.25">
      <c r="A26" s="93"/>
      <c r="B26" s="94" t="s">
        <v>45</v>
      </c>
      <c r="C26" s="95" t="s">
        <v>46</v>
      </c>
      <c r="D26" s="96">
        <f>G26+F26+E26</f>
        <v>1866.8</v>
      </c>
      <c r="E26" s="97">
        <f>E24+E19</f>
        <v>1393.5</v>
      </c>
      <c r="F26" s="98">
        <f>F24+F19</f>
        <v>73.3</v>
      </c>
      <c r="G26" s="99">
        <f>G25+G19</f>
        <v>400</v>
      </c>
      <c r="H26" s="100">
        <f>H19+H24</f>
        <v>1393.5</v>
      </c>
      <c r="I26" s="98">
        <f>I19+I24</f>
        <v>73.3</v>
      </c>
      <c r="J26" s="96">
        <f>J19+J25</f>
        <v>371</v>
      </c>
      <c r="K26" s="97">
        <f>E26-H26</f>
        <v>0</v>
      </c>
      <c r="L26" s="98">
        <f>F26-I26</f>
        <v>0</v>
      </c>
      <c r="M26" s="99">
        <f>G26-J26</f>
        <v>29</v>
      </c>
    </row>
    <row r="27" spans="1:7" ht="30" customHeight="1">
      <c r="A27" s="20"/>
      <c r="B27" s="101"/>
      <c r="C27" s="101"/>
      <c r="D27" s="101"/>
      <c r="E27" s="101"/>
      <c r="F27" s="102"/>
      <c r="G27" s="102"/>
    </row>
    <row r="28" spans="1:8" ht="23.25" customHeight="1">
      <c r="A28" s="103" t="s">
        <v>47</v>
      </c>
      <c r="B28" s="103"/>
      <c r="C28" s="104"/>
      <c r="D28" s="105"/>
      <c r="E28" s="105"/>
      <c r="F28" s="106" t="s">
        <v>48</v>
      </c>
      <c r="G28" s="106"/>
      <c r="H28" s="107"/>
    </row>
    <row r="29" spans="1:8" ht="13.5" customHeight="1">
      <c r="A29" s="107"/>
      <c r="B29" s="107"/>
      <c r="C29" s="107"/>
      <c r="D29" s="108" t="s">
        <v>49</v>
      </c>
      <c r="E29" s="108"/>
      <c r="F29" s="108" t="s">
        <v>50</v>
      </c>
      <c r="G29" s="108"/>
      <c r="H29" s="109"/>
    </row>
    <row r="30" spans="1:8" ht="8.25" customHeight="1">
      <c r="A30" s="107"/>
      <c r="B30" s="107"/>
      <c r="C30" s="107"/>
      <c r="D30" s="110"/>
      <c r="E30" s="110"/>
      <c r="F30" s="110"/>
      <c r="G30" s="110"/>
      <c r="H30" s="107"/>
    </row>
    <row r="31" spans="1:8" ht="13.5" customHeight="1">
      <c r="A31" s="103" t="s">
        <v>51</v>
      </c>
      <c r="B31" s="103"/>
      <c r="C31" s="104"/>
      <c r="D31" s="105"/>
      <c r="E31" s="105"/>
      <c r="F31" s="105" t="s">
        <v>52</v>
      </c>
      <c r="G31" s="105"/>
      <c r="H31" s="107"/>
    </row>
    <row r="32" spans="1:10" ht="9" customHeight="1">
      <c r="A32" s="107"/>
      <c r="B32" s="107"/>
      <c r="C32" s="107"/>
      <c r="D32" s="108" t="s">
        <v>49</v>
      </c>
      <c r="E32" s="108"/>
      <c r="F32" s="108" t="s">
        <v>50</v>
      </c>
      <c r="G32" s="108"/>
      <c r="J32" s="109"/>
    </row>
    <row r="33" spans="1:13" ht="12.75" customHeight="1">
      <c r="A33" s="111" t="s">
        <v>53</v>
      </c>
      <c r="B33" s="111"/>
      <c r="E33" s="112"/>
      <c r="F33" s="112"/>
      <c r="G33" s="107"/>
      <c r="H33" s="107"/>
      <c r="I33" s="110"/>
      <c r="J33" s="110"/>
      <c r="K33" s="110"/>
      <c r="L33" s="110"/>
      <c r="M33" s="110"/>
    </row>
    <row r="34" spans="1:7" ht="13.5">
      <c r="A34" s="111" t="s">
        <v>54</v>
      </c>
      <c r="B34" s="111"/>
      <c r="E34" s="113"/>
      <c r="F34" s="113"/>
      <c r="G34" s="107"/>
    </row>
    <row r="35" ht="12.75" customHeight="1"/>
    <row r="36" ht="12.75" customHeight="1"/>
  </sheetData>
  <sheetProtection selectLockedCells="1" selectUnlockedCells="1"/>
  <mergeCells count="35">
    <mergeCell ref="L1:M1"/>
    <mergeCell ref="K2:M2"/>
    <mergeCell ref="K3:M3"/>
    <mergeCell ref="B4:I4"/>
    <mergeCell ref="C5:I5"/>
    <mergeCell ref="C6:I6"/>
    <mergeCell ref="B7:I7"/>
    <mergeCell ref="B8:I8"/>
    <mergeCell ref="B9:I9"/>
    <mergeCell ref="B10:I10"/>
    <mergeCell ref="A13:A17"/>
    <mergeCell ref="B13:B17"/>
    <mergeCell ref="C13:C17"/>
    <mergeCell ref="D13:D17"/>
    <mergeCell ref="E13:G13"/>
    <mergeCell ref="H13:J13"/>
    <mergeCell ref="K13:M13"/>
    <mergeCell ref="E14:E17"/>
    <mergeCell ref="F14:F17"/>
    <mergeCell ref="G14:G17"/>
    <mergeCell ref="H14:J14"/>
    <mergeCell ref="K14:K16"/>
    <mergeCell ref="L14:L16"/>
    <mergeCell ref="M14:M16"/>
    <mergeCell ref="H15:H17"/>
    <mergeCell ref="I15:I17"/>
    <mergeCell ref="J15:J17"/>
    <mergeCell ref="A28:B28"/>
    <mergeCell ref="F28:G28"/>
    <mergeCell ref="F29:G29"/>
    <mergeCell ref="A31:B31"/>
    <mergeCell ref="F31:G31"/>
    <mergeCell ref="F32:G32"/>
    <mergeCell ref="A33:B33"/>
    <mergeCell ref="A34:B34"/>
  </mergeCells>
  <printOptions horizontalCentered="1"/>
  <pageMargins left="0.3541666666666667" right="0.3541666666666667" top="0.26944444444444443" bottom="0.2263888888888889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Владимировна Казак</dc:creator>
  <cp:keywords/>
  <dc:description/>
  <cp:lastModifiedBy/>
  <cp:lastPrinted>2012-10-03T08:37:21Z</cp:lastPrinted>
  <dcterms:created xsi:type="dcterms:W3CDTF">2012-02-22T10:04:46Z</dcterms:created>
  <dcterms:modified xsi:type="dcterms:W3CDTF">2012-10-03T08:39:43Z</dcterms:modified>
  <cp:category/>
  <cp:version/>
  <cp:contentType/>
  <cp:contentStatus/>
  <cp:revision>15</cp:revision>
</cp:coreProperties>
</file>